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40" windowWidth="14805" windowHeight="7890" activeTab="2"/>
  </bookViews>
  <sheets>
    <sheet name="Araç Puantaj" sheetId="22" r:id="rId1"/>
    <sheet name="Şoför İmza" sheetId="23" r:id="rId2"/>
    <sheet name="Sayfa2" sheetId="24" r:id="rId3"/>
  </sheets>
  <definedNames>
    <definedName name="_xlnm._FilterDatabase" localSheetId="0" hidden="1">'Araç Puantaj'!$A$4:$AK$26</definedName>
    <definedName name="_xlnm.Print_Area" localSheetId="0">'Araç Puantaj'!$A$1:$AK$31</definedName>
    <definedName name="_xlnm.Print_Titles" localSheetId="0">'Araç Puantaj'!$1:$4</definedName>
  </definedNames>
  <calcPr calcId="152511"/>
</workbook>
</file>

<file path=xl/calcChain.xml><?xml version="1.0" encoding="utf-8"?>
<calcChain xmlns="http://schemas.openxmlformats.org/spreadsheetml/2006/main">
  <c r="AH6" i="24" l="1"/>
  <c r="A1" i="24"/>
  <c r="A1" i="22" l="1"/>
  <c r="AK13" i="22" l="1"/>
  <c r="AK14" i="22"/>
  <c r="AK15" i="22"/>
  <c r="AK16" i="22"/>
  <c r="AK17" i="22"/>
  <c r="AK18" i="22"/>
  <c r="AK19" i="22"/>
  <c r="AK20" i="22"/>
  <c r="AK26" i="22"/>
  <c r="AK25" i="22"/>
  <c r="AK24" i="22"/>
  <c r="AK23" i="22"/>
  <c r="AK22" i="22"/>
  <c r="AK21" i="22"/>
  <c r="AK12" i="22"/>
  <c r="AK11" i="22"/>
  <c r="AK10" i="22"/>
  <c r="AK9" i="22"/>
  <c r="AK8" i="22"/>
  <c r="AK7" i="22"/>
  <c r="AK6" i="22"/>
  <c r="AK5" i="22"/>
</calcChain>
</file>

<file path=xl/comments1.xml><?xml version="1.0" encoding="utf-8"?>
<comments xmlns="http://schemas.openxmlformats.org/spreadsheetml/2006/main">
  <authors>
    <author>Yazar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İŞLEM YAPMAYINIZ</t>
        </r>
      </text>
    </comment>
  </commentList>
</comments>
</file>

<file path=xl/sharedStrings.xml><?xml version="1.0" encoding="utf-8"?>
<sst xmlns="http://schemas.openxmlformats.org/spreadsheetml/2006/main" count="323" uniqueCount="88">
  <si>
    <t>ARAÇ PLAKA NO</t>
  </si>
  <si>
    <t>TAŞIMA YAPAN SÜRÜCÜNÜN ADI SOY ADI</t>
  </si>
  <si>
    <t>YÜKLENİCİ</t>
  </si>
  <si>
    <t>TOPLAM</t>
  </si>
  <si>
    <t>Murat ULUTAŞ</t>
  </si>
  <si>
    <t>Tepeler</t>
  </si>
  <si>
    <t>Vedat AVŞAR</t>
  </si>
  <si>
    <t>75 M 0139</t>
  </si>
  <si>
    <t>Kartalpınar</t>
  </si>
  <si>
    <t>Savaş ORAK</t>
  </si>
  <si>
    <t>Sulakyurt</t>
  </si>
  <si>
    <t>KÖY
 ( GÜZERGAH )</t>
  </si>
  <si>
    <t>Güven MERT</t>
  </si>
  <si>
    <t>Fuat KAYA</t>
  </si>
  <si>
    <t>Bağdeşen</t>
  </si>
  <si>
    <t>Yalnızçam</t>
  </si>
  <si>
    <t>X</t>
  </si>
  <si>
    <t>S.No</t>
  </si>
  <si>
    <t>Öğretmen</t>
  </si>
  <si>
    <t xml:space="preserve">Okul Müdürü </t>
  </si>
  <si>
    <t>Nurettin ÖZGÜR</t>
  </si>
  <si>
    <t>Akyaka-Ağzıpek Sugöze</t>
  </si>
  <si>
    <t>Alagöz-Kocaköy Yaylacık</t>
  </si>
  <si>
    <t>İlhan ŞİT</t>
  </si>
  <si>
    <t>75 M 0657</t>
  </si>
  <si>
    <t>75 M 0625</t>
  </si>
  <si>
    <t>İsmail BOZKURT</t>
  </si>
  <si>
    <t>Şükran BOZKURT</t>
  </si>
  <si>
    <t>75 M 0631</t>
  </si>
  <si>
    <t>Aşağı Kurtoğlu Yukarı Kurtoğlu Çağlayık</t>
  </si>
  <si>
    <t>Nurettin GÖKÇE</t>
  </si>
  <si>
    <t>Çetinsu-Kazlıköy Açıkyazı</t>
  </si>
  <si>
    <t>75 M 0364</t>
  </si>
  <si>
    <t>Ümit BALTA</t>
  </si>
  <si>
    <t>75 M 0568</t>
  </si>
  <si>
    <t>Sarıyamaç  Yokuşdibi  Değirmenli</t>
  </si>
  <si>
    <t>Serkan ÇELİK</t>
  </si>
  <si>
    <t>Çataldere</t>
  </si>
  <si>
    <t>Ümit CİRİTCİ</t>
  </si>
  <si>
    <t>75 M 0401</t>
  </si>
  <si>
    <t>Ovapınar   Güzçimeni</t>
  </si>
  <si>
    <t>Üzeyir KIZILKAYA</t>
  </si>
  <si>
    <t>75 M 0450</t>
  </si>
  <si>
    <t>75 M 0222</t>
  </si>
  <si>
    <t>Yener YILMAZ</t>
  </si>
  <si>
    <t>Tunçoluk</t>
  </si>
  <si>
    <t>Erdoğan YILDIZ</t>
  </si>
  <si>
    <t>Murat AVŞAR</t>
  </si>
  <si>
    <t>Bibaşar-Lehimli</t>
  </si>
  <si>
    <t>Erol TEL</t>
  </si>
  <si>
    <t>74 S 0003</t>
  </si>
  <si>
    <t>Nebioğlu-Tazeköy</t>
  </si>
  <si>
    <t>Ömer YILMAZ</t>
  </si>
  <si>
    <t>75 M 0525</t>
  </si>
  <si>
    <t>75 M 347</t>
  </si>
  <si>
    <t>Mahsuni ŞİT</t>
  </si>
  <si>
    <t>76 M 0367</t>
  </si>
  <si>
    <t>Otbiçen-Lehimli</t>
  </si>
  <si>
    <t>76 M 0548</t>
  </si>
  <si>
    <t>75 M 0072</t>
  </si>
  <si>
    <t>76 M 0072</t>
  </si>
  <si>
    <t>Cengiz PENPE</t>
  </si>
  <si>
    <t>Balıkçılar</t>
  </si>
  <si>
    <t>Tekin KESKİN</t>
  </si>
  <si>
    <t>74 M 0705</t>
  </si>
  <si>
    <t>Nurettin KAYA</t>
  </si>
  <si>
    <t>Düzenleyen</t>
  </si>
  <si>
    <t>74 M 0148</t>
  </si>
  <si>
    <t>Okan ULUTAŞ</t>
  </si>
  <si>
    <t>AYIN ADI :</t>
  </si>
  <si>
    <t xml:space="preserve"> </t>
  </si>
  <si>
    <t>EYLÜL 2016</t>
  </si>
  <si>
    <t>KESKİN ANADOLU LİSESİ  MÜDÜRLÜĞÜ</t>
  </si>
  <si>
    <t>TAŞIMALI ÖĞRENCİLERİN 2016 EYLÜL AY'I ARAÇ ÇALIŞMA TARİHLERİNİ GÖSTERİR İMZA ÇİZELGEDİR.</t>
  </si>
  <si>
    <t>S.NO</t>
  </si>
  <si>
    <t>Sabah</t>
  </si>
  <si>
    <t>Akşam</t>
  </si>
  <si>
    <t>…/…../ 2016</t>
  </si>
  <si>
    <t>Müdür Başyardımcısı</t>
  </si>
  <si>
    <t>Okul Müdürü</t>
  </si>
  <si>
    <t>YÜKLENİCİ ADI</t>
  </si>
  <si>
    <t>ÖĞRENCİ SAYISI</t>
  </si>
  <si>
    <t xml:space="preserve">AYIN ADI : </t>
  </si>
  <si>
    <t>KESKİN ANADOLU LİSESİ MÜDÜRLÜĞÜ</t>
  </si>
  <si>
    <t>G  Ü  N  L  E  R</t>
  </si>
  <si>
    <t>TOPLAM GÜN</t>
  </si>
  <si>
    <t>Muayene ve Teslim Alma Komisyonu Başkanı</t>
  </si>
  <si>
    <t>Üye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</si>
</sst>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4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22"/>
      <color theme="1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sz val="11"/>
      <color theme="1"/>
      <name val="Calibri"/>
      <family val="2"/>
      <charset val="162"/>
    </font>
    <font>
      <b/>
      <sz val="16"/>
      <color theme="1"/>
      <name val="Times New Roman"/>
      <family val="1"/>
      <charset val="162"/>
    </font>
    <font>
      <b/>
      <sz val="16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0.5"/>
      <color theme="1"/>
      <name val="Times New Roman"/>
      <family val="1"/>
      <charset val="162"/>
    </font>
    <font>
      <b/>
      <sz val="13"/>
      <color theme="1"/>
      <name val="Times New Roman"/>
      <family val="1"/>
      <charset val="16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lightGray">
        <fgColor rgb="FF000000"/>
        <bgColor rgb="FFFFFFFF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 shrinkToFi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14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1" fillId="0" borderId="0" xfId="0" applyFont="1" applyFill="1" applyBorder="1"/>
    <xf numFmtId="0" fontId="14" fillId="0" borderId="16" xfId="0" applyFont="1" applyFill="1" applyBorder="1" applyAlignment="1">
      <alignment horizontal="center" vertical="center" textRotation="90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vertical="center" textRotation="90" wrapText="1"/>
    </xf>
    <xf numFmtId="0" fontId="16" fillId="0" borderId="18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horizontal="center" vertical="center" textRotation="90" wrapText="1"/>
    </xf>
    <xf numFmtId="0" fontId="15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textRotation="90" wrapText="1"/>
    </xf>
    <xf numFmtId="0" fontId="19" fillId="3" borderId="2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textRotation="90" wrapText="1" shrinkToFit="1"/>
    </xf>
    <xf numFmtId="0" fontId="17" fillId="0" borderId="20" xfId="0" applyFont="1" applyFill="1" applyBorder="1" applyAlignment="1">
      <alignment horizontal="center" vertical="center" textRotation="90" wrapText="1" shrinkToFit="1"/>
    </xf>
    <xf numFmtId="0" fontId="14" fillId="4" borderId="2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textRotation="90"/>
    </xf>
    <xf numFmtId="0" fontId="14" fillId="4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textRotation="90" wrapText="1"/>
    </xf>
    <xf numFmtId="0" fontId="19" fillId="3" borderId="2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textRotation="90" wrapText="1" shrinkToFit="1"/>
    </xf>
    <xf numFmtId="0" fontId="17" fillId="0" borderId="23" xfId="0" applyFont="1" applyFill="1" applyBorder="1" applyAlignment="1">
      <alignment horizontal="center" vertical="center" textRotation="90" wrapText="1" shrinkToFit="1"/>
    </xf>
    <xf numFmtId="0" fontId="14" fillId="4" borderId="23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textRotation="90"/>
    </xf>
    <xf numFmtId="0" fontId="14" fillId="4" borderId="2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textRotation="90" wrapText="1"/>
    </xf>
    <xf numFmtId="0" fontId="19" fillId="3" borderId="7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textRotation="90" wrapText="1" shrinkToFit="1"/>
    </xf>
    <xf numFmtId="0" fontId="14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textRotation="90" wrapText="1"/>
    </xf>
    <xf numFmtId="0" fontId="19" fillId="3" borderId="26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textRotation="90" wrapText="1" shrinkToFit="1"/>
    </xf>
    <xf numFmtId="0" fontId="14" fillId="4" borderId="26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 textRotation="90"/>
    </xf>
    <xf numFmtId="0" fontId="14" fillId="4" borderId="2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4" fontId="14" fillId="0" borderId="0" xfId="0" applyNumberFormat="1" applyFont="1" applyFill="1" applyBorder="1" applyAlignment="1">
      <alignment horizontal="center" vertical="center"/>
    </xf>
    <xf numFmtId="14" fontId="14" fillId="0" borderId="0" xfId="0" applyNumberFormat="1" applyFont="1" applyFill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left" vertical="center"/>
    </xf>
    <xf numFmtId="49" fontId="12" fillId="0" borderId="31" xfId="0" applyNumberFormat="1" applyFont="1" applyBorder="1" applyAlignment="1">
      <alignment horizontal="left" vertical="center"/>
    </xf>
    <xf numFmtId="49" fontId="12" fillId="0" borderId="32" xfId="0" applyNumberFormat="1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5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K31"/>
  <sheetViews>
    <sheetView topLeftCell="A4" zoomScale="70" zoomScaleNormal="70" workbookViewId="0">
      <selection activeCell="K28" sqref="K28"/>
    </sheetView>
  </sheetViews>
  <sheetFormatPr defaultRowHeight="15" x14ac:dyDescent="0.25"/>
  <cols>
    <col min="1" max="1" width="7.85546875" style="1" customWidth="1"/>
    <col min="2" max="2" width="13.28515625" style="1" customWidth="1"/>
    <col min="3" max="3" width="8.85546875" style="1" customWidth="1"/>
    <col min="4" max="4" width="15.85546875" style="1" customWidth="1"/>
    <col min="5" max="5" width="6.140625" style="1" customWidth="1"/>
    <col min="6" max="36" width="5.140625" style="1" customWidth="1"/>
    <col min="37" max="37" width="12.5703125" style="1" customWidth="1"/>
    <col min="38" max="16384" width="9.140625" style="1"/>
  </cols>
  <sheetData>
    <row r="1" spans="1:37" ht="51" customHeight="1" x14ac:dyDescent="0.25">
      <c r="A1" s="23" t="str">
        <f>+CONCATENATE("2016-2017 TAŞIMALI ÖĞRENCİLERİN"," ",E2," AY'I ARAÇ PUANTAJ ÇİZELGESİDİR")</f>
        <v>2016-2017 TAŞIMALI ÖĞRENCİLERİN EYLÜL 2016 AY'I ARAÇ PUANTAJ ÇİZELGESİDİR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5"/>
    </row>
    <row r="2" spans="1:37" ht="46.5" customHeight="1" x14ac:dyDescent="0.25">
      <c r="A2" s="26" t="s">
        <v>69</v>
      </c>
      <c r="B2" s="26"/>
      <c r="C2" s="26"/>
      <c r="D2" s="26"/>
      <c r="E2" s="27" t="s">
        <v>71</v>
      </c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</row>
    <row r="3" spans="1:37" ht="36" customHeight="1" x14ac:dyDescent="0.25">
      <c r="A3" s="22" t="s">
        <v>72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r="4" spans="1:37" ht="104.25" customHeight="1" thickBot="1" x14ac:dyDescent="0.3">
      <c r="A4" s="18" t="s">
        <v>17</v>
      </c>
      <c r="B4" s="19" t="s">
        <v>0</v>
      </c>
      <c r="C4" s="20" t="s">
        <v>11</v>
      </c>
      <c r="D4" s="21" t="s">
        <v>1</v>
      </c>
      <c r="E4" s="20" t="s">
        <v>2</v>
      </c>
      <c r="F4" s="15">
        <v>1</v>
      </c>
      <c r="G4" s="16">
        <v>2</v>
      </c>
      <c r="H4" s="16">
        <v>3</v>
      </c>
      <c r="I4" s="16">
        <v>4</v>
      </c>
      <c r="J4" s="16">
        <v>5</v>
      </c>
      <c r="K4" s="16">
        <v>6</v>
      </c>
      <c r="L4" s="16">
        <v>7</v>
      </c>
      <c r="M4" s="16">
        <v>8</v>
      </c>
      <c r="N4" s="16">
        <v>9</v>
      </c>
      <c r="O4" s="16">
        <v>10</v>
      </c>
      <c r="P4" s="16">
        <v>11</v>
      </c>
      <c r="Q4" s="16">
        <v>12</v>
      </c>
      <c r="R4" s="16">
        <v>13</v>
      </c>
      <c r="S4" s="16">
        <v>14</v>
      </c>
      <c r="T4" s="16">
        <v>15</v>
      </c>
      <c r="U4" s="16">
        <v>16</v>
      </c>
      <c r="V4" s="16">
        <v>17</v>
      </c>
      <c r="W4" s="16">
        <v>18</v>
      </c>
      <c r="X4" s="16">
        <v>19</v>
      </c>
      <c r="Y4" s="16">
        <v>20</v>
      </c>
      <c r="Z4" s="16">
        <v>21</v>
      </c>
      <c r="AA4" s="16">
        <v>22</v>
      </c>
      <c r="AB4" s="16">
        <v>23</v>
      </c>
      <c r="AC4" s="16">
        <v>24</v>
      </c>
      <c r="AD4" s="16">
        <v>25</v>
      </c>
      <c r="AE4" s="16">
        <v>26</v>
      </c>
      <c r="AF4" s="16">
        <v>27</v>
      </c>
      <c r="AG4" s="16">
        <v>28</v>
      </c>
      <c r="AH4" s="16">
        <v>29</v>
      </c>
      <c r="AI4" s="16">
        <v>30</v>
      </c>
      <c r="AJ4" s="16">
        <v>31</v>
      </c>
      <c r="AK4" s="17" t="s">
        <v>3</v>
      </c>
    </row>
    <row r="5" spans="1:37" ht="93.75" hidden="1" customHeight="1" thickBot="1" x14ac:dyDescent="0.3">
      <c r="A5" s="2">
        <v>1</v>
      </c>
      <c r="B5" s="3" t="s">
        <v>7</v>
      </c>
      <c r="C5" s="4" t="s">
        <v>21</v>
      </c>
      <c r="D5" s="12" t="s">
        <v>9</v>
      </c>
      <c r="E5" s="8" t="s">
        <v>20</v>
      </c>
      <c r="F5" s="6" t="s">
        <v>16</v>
      </c>
      <c r="G5" s="6" t="s">
        <v>16</v>
      </c>
      <c r="H5" s="6" t="s">
        <v>16</v>
      </c>
      <c r="I5" s="6" t="s">
        <v>16</v>
      </c>
      <c r="J5" s="6" t="s">
        <v>70</v>
      </c>
      <c r="K5" s="6"/>
      <c r="L5" s="6"/>
      <c r="M5" s="6"/>
      <c r="N5" s="6" t="s">
        <v>16</v>
      </c>
      <c r="O5" s="6" t="s">
        <v>16</v>
      </c>
      <c r="P5" s="6" t="s">
        <v>16</v>
      </c>
      <c r="Q5" s="6" t="s">
        <v>16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7">
        <f>+COUNTIF(F5:AJ5,"x")</f>
        <v>8</v>
      </c>
    </row>
    <row r="6" spans="1:37" ht="93.75" hidden="1" customHeight="1" thickBot="1" x14ac:dyDescent="0.3">
      <c r="A6" s="2">
        <v>2</v>
      </c>
      <c r="B6" s="3" t="s">
        <v>24</v>
      </c>
      <c r="C6" s="4" t="s">
        <v>22</v>
      </c>
      <c r="D6" s="12" t="s">
        <v>23</v>
      </c>
      <c r="E6" s="5" t="s">
        <v>23</v>
      </c>
      <c r="F6" s="6" t="s">
        <v>16</v>
      </c>
      <c r="G6" s="6" t="s">
        <v>16</v>
      </c>
      <c r="H6" s="6" t="s">
        <v>16</v>
      </c>
      <c r="I6" s="6" t="s">
        <v>16</v>
      </c>
      <c r="J6" s="6" t="s">
        <v>16</v>
      </c>
      <c r="K6" s="6"/>
      <c r="L6" s="6"/>
      <c r="M6" s="6"/>
      <c r="N6" s="6" t="s">
        <v>16</v>
      </c>
      <c r="O6" s="6" t="s">
        <v>16</v>
      </c>
      <c r="P6" s="6" t="s">
        <v>16</v>
      </c>
      <c r="Q6" s="6" t="s"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7">
        <f t="shared" ref="AK6:AK12" si="0">+COUNTIF(F6:AJ6,"x")</f>
        <v>9</v>
      </c>
    </row>
    <row r="7" spans="1:37" ht="93.75" customHeight="1" thickBot="1" x14ac:dyDescent="0.3">
      <c r="A7" s="2">
        <v>1</v>
      </c>
      <c r="B7" s="3"/>
      <c r="C7" s="4"/>
      <c r="D7" s="12"/>
      <c r="E7" s="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 t="s">
        <v>16</v>
      </c>
      <c r="Y7" s="6" t="s">
        <v>16</v>
      </c>
      <c r="Z7" s="6" t="s">
        <v>16</v>
      </c>
      <c r="AA7" s="6" t="s">
        <v>16</v>
      </c>
      <c r="AB7" s="6" t="s">
        <v>16</v>
      </c>
      <c r="AC7" s="6"/>
      <c r="AD7" s="6"/>
      <c r="AE7" s="6" t="s">
        <v>16</v>
      </c>
      <c r="AF7" s="6" t="s">
        <v>16</v>
      </c>
      <c r="AG7" s="6" t="s">
        <v>16</v>
      </c>
      <c r="AH7" s="6" t="s">
        <v>16</v>
      </c>
      <c r="AI7" s="6" t="s">
        <v>16</v>
      </c>
      <c r="AJ7" s="6"/>
      <c r="AK7" s="7">
        <f t="shared" si="0"/>
        <v>10</v>
      </c>
    </row>
    <row r="8" spans="1:37" ht="93.75" customHeight="1" thickBot="1" x14ac:dyDescent="0.3">
      <c r="A8" s="2">
        <v>2</v>
      </c>
      <c r="B8" s="3"/>
      <c r="C8" s="4"/>
      <c r="D8" s="12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 t="s">
        <v>16</v>
      </c>
      <c r="Y8" s="6" t="s">
        <v>16</v>
      </c>
      <c r="Z8" s="6" t="s">
        <v>16</v>
      </c>
      <c r="AA8" s="6" t="s">
        <v>16</v>
      </c>
      <c r="AB8" s="6" t="s">
        <v>16</v>
      </c>
      <c r="AC8" s="6"/>
      <c r="AD8" s="6"/>
      <c r="AE8" s="6" t="s">
        <v>16</v>
      </c>
      <c r="AF8" s="6" t="s">
        <v>16</v>
      </c>
      <c r="AG8" s="6" t="s">
        <v>16</v>
      </c>
      <c r="AH8" s="6" t="s">
        <v>16</v>
      </c>
      <c r="AI8" s="6" t="s">
        <v>16</v>
      </c>
      <c r="AJ8" s="6"/>
      <c r="AK8" s="7">
        <f t="shared" si="0"/>
        <v>10</v>
      </c>
    </row>
    <row r="9" spans="1:37" ht="93.75" hidden="1" customHeight="1" thickBot="1" x14ac:dyDescent="0.3">
      <c r="A9" s="2">
        <v>5</v>
      </c>
      <c r="B9" s="3" t="s">
        <v>25</v>
      </c>
      <c r="C9" s="4" t="s">
        <v>14</v>
      </c>
      <c r="D9" s="12" t="s">
        <v>26</v>
      </c>
      <c r="E9" s="5" t="s">
        <v>27</v>
      </c>
      <c r="F9" s="6" t="s">
        <v>16</v>
      </c>
      <c r="G9" s="6" t="s">
        <v>16</v>
      </c>
      <c r="H9" s="6" t="s">
        <v>16</v>
      </c>
      <c r="I9" s="6" t="s">
        <v>16</v>
      </c>
      <c r="J9" s="6" t="s">
        <v>16</v>
      </c>
      <c r="K9" s="6"/>
      <c r="L9" s="6"/>
      <c r="M9" s="6"/>
      <c r="N9" s="6" t="s">
        <v>16</v>
      </c>
      <c r="O9" s="6" t="s">
        <v>16</v>
      </c>
      <c r="P9" s="6" t="s">
        <v>16</v>
      </c>
      <c r="Q9" s="6" t="s">
        <v>16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7">
        <f t="shared" si="0"/>
        <v>9</v>
      </c>
    </row>
    <row r="10" spans="1:37" ht="93.75" hidden="1" customHeight="1" thickBot="1" x14ac:dyDescent="0.3">
      <c r="A10" s="2">
        <v>6</v>
      </c>
      <c r="B10" s="3" t="s">
        <v>28</v>
      </c>
      <c r="C10" s="4" t="s">
        <v>29</v>
      </c>
      <c r="D10" s="12" t="s">
        <v>30</v>
      </c>
      <c r="E10" s="5" t="s">
        <v>6</v>
      </c>
      <c r="F10" s="6" t="s">
        <v>16</v>
      </c>
      <c r="G10" s="6" t="s">
        <v>16</v>
      </c>
      <c r="H10" s="6" t="s">
        <v>16</v>
      </c>
      <c r="I10" s="6" t="s">
        <v>16</v>
      </c>
      <c r="J10" s="6" t="s">
        <v>16</v>
      </c>
      <c r="K10" s="6"/>
      <c r="L10" s="6"/>
      <c r="M10" s="6"/>
      <c r="N10" s="6" t="s">
        <v>16</v>
      </c>
      <c r="O10" s="6" t="s">
        <v>16</v>
      </c>
      <c r="P10" s="6" t="s">
        <v>16</v>
      </c>
      <c r="Q10" s="6" t="s">
        <v>16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>
        <f t="shared" si="0"/>
        <v>9</v>
      </c>
    </row>
    <row r="11" spans="1:37" ht="93.75" customHeight="1" thickBot="1" x14ac:dyDescent="0.3">
      <c r="A11" s="2">
        <v>3</v>
      </c>
      <c r="B11" s="3"/>
      <c r="C11" s="4"/>
      <c r="D11" s="12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 t="s">
        <v>16</v>
      </c>
      <c r="Y11" s="6" t="s">
        <v>16</v>
      </c>
      <c r="Z11" s="6" t="s">
        <v>16</v>
      </c>
      <c r="AA11" s="6" t="s">
        <v>16</v>
      </c>
      <c r="AB11" s="6" t="s">
        <v>16</v>
      </c>
      <c r="AC11" s="6"/>
      <c r="AD11" s="6"/>
      <c r="AE11" s="6" t="s">
        <v>16</v>
      </c>
      <c r="AF11" s="6" t="s">
        <v>16</v>
      </c>
      <c r="AG11" s="6" t="s">
        <v>16</v>
      </c>
      <c r="AH11" s="6" t="s">
        <v>16</v>
      </c>
      <c r="AI11" s="6" t="s">
        <v>16</v>
      </c>
      <c r="AJ11" s="6"/>
      <c r="AK11" s="7">
        <f t="shared" si="0"/>
        <v>10</v>
      </c>
    </row>
    <row r="12" spans="1:37" ht="93.75" hidden="1" customHeight="1" thickBot="1" x14ac:dyDescent="0.3">
      <c r="A12" s="2">
        <v>8</v>
      </c>
      <c r="B12" s="3" t="s">
        <v>32</v>
      </c>
      <c r="C12" s="4" t="s">
        <v>10</v>
      </c>
      <c r="D12" s="12" t="s">
        <v>33</v>
      </c>
      <c r="E12" s="5" t="s">
        <v>4</v>
      </c>
      <c r="F12" s="6" t="s">
        <v>16</v>
      </c>
      <c r="G12" s="6" t="s">
        <v>16</v>
      </c>
      <c r="H12" s="6" t="s">
        <v>16</v>
      </c>
      <c r="I12" s="6" t="s">
        <v>16</v>
      </c>
      <c r="J12" s="6" t="s">
        <v>16</v>
      </c>
      <c r="K12" s="6"/>
      <c r="L12" s="6"/>
      <c r="M12" s="6"/>
      <c r="N12" s="6" t="s">
        <v>16</v>
      </c>
      <c r="O12" s="6" t="s">
        <v>16</v>
      </c>
      <c r="P12" s="6" t="s">
        <v>16</v>
      </c>
      <c r="Q12" s="6" t="s">
        <v>16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>
        <f t="shared" si="0"/>
        <v>9</v>
      </c>
    </row>
    <row r="13" spans="1:37" ht="93.75" hidden="1" customHeight="1" thickBot="1" x14ac:dyDescent="0.3">
      <c r="A13" s="2">
        <v>9</v>
      </c>
      <c r="B13" s="3" t="s">
        <v>34</v>
      </c>
      <c r="C13" s="4" t="s">
        <v>35</v>
      </c>
      <c r="D13" s="12" t="s">
        <v>36</v>
      </c>
      <c r="E13" s="5" t="s">
        <v>4</v>
      </c>
      <c r="F13" s="6" t="s">
        <v>16</v>
      </c>
      <c r="G13" s="6" t="s">
        <v>16</v>
      </c>
      <c r="H13" s="6" t="s">
        <v>16</v>
      </c>
      <c r="I13" s="6" t="s">
        <v>16</v>
      </c>
      <c r="J13" s="6" t="s">
        <v>16</v>
      </c>
      <c r="K13" s="6"/>
      <c r="L13" s="6"/>
      <c r="M13" s="6"/>
      <c r="N13" s="6" t="s">
        <v>16</v>
      </c>
      <c r="O13" s="6" t="s">
        <v>16</v>
      </c>
      <c r="P13" s="6" t="s">
        <v>16</v>
      </c>
      <c r="Q13" s="6" t="s">
        <v>16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>
        <f>+COUNTIF(F13:AJ13,"x")</f>
        <v>9</v>
      </c>
    </row>
    <row r="14" spans="1:37" ht="93.75" hidden="1" customHeight="1" thickBot="1" x14ac:dyDescent="0.3">
      <c r="A14" s="2">
        <v>10</v>
      </c>
      <c r="B14" s="3" t="s">
        <v>39</v>
      </c>
      <c r="C14" s="4" t="s">
        <v>37</v>
      </c>
      <c r="D14" s="12" t="s">
        <v>38</v>
      </c>
      <c r="E14" s="5" t="s">
        <v>4</v>
      </c>
      <c r="F14" s="6" t="s">
        <v>16</v>
      </c>
      <c r="G14" s="6" t="s">
        <v>16</v>
      </c>
      <c r="H14" s="6" t="s">
        <v>16</v>
      </c>
      <c r="I14" s="6" t="s">
        <v>16</v>
      </c>
      <c r="J14" s="6" t="s">
        <v>16</v>
      </c>
      <c r="K14" s="6"/>
      <c r="L14" s="6"/>
      <c r="M14" s="6"/>
      <c r="N14" s="6" t="s">
        <v>16</v>
      </c>
      <c r="O14" s="6" t="s">
        <v>16</v>
      </c>
      <c r="P14" s="6" t="s">
        <v>16</v>
      </c>
      <c r="Q14" s="6" t="s">
        <v>16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>
        <f t="shared" ref="AK14:AK20" si="1">+COUNTIF(F14:AJ14,"x")</f>
        <v>9</v>
      </c>
    </row>
    <row r="15" spans="1:37" ht="93.75" hidden="1" customHeight="1" thickBot="1" x14ac:dyDescent="0.3">
      <c r="A15" s="2">
        <v>11</v>
      </c>
      <c r="B15" s="3" t="s">
        <v>42</v>
      </c>
      <c r="C15" s="4" t="s">
        <v>40</v>
      </c>
      <c r="D15" s="12" t="s">
        <v>41</v>
      </c>
      <c r="E15" s="5" t="s">
        <v>12</v>
      </c>
      <c r="F15" s="6" t="s">
        <v>16</v>
      </c>
      <c r="G15" s="6" t="s">
        <v>16</v>
      </c>
      <c r="H15" s="6" t="s">
        <v>16</v>
      </c>
      <c r="I15" s="6" t="s">
        <v>16</v>
      </c>
      <c r="J15" s="6" t="s">
        <v>16</v>
      </c>
      <c r="K15" s="6"/>
      <c r="L15" s="6"/>
      <c r="M15" s="6"/>
      <c r="N15" s="6" t="s">
        <v>16</v>
      </c>
      <c r="O15" s="6" t="s">
        <v>16</v>
      </c>
      <c r="P15" s="6" t="s">
        <v>16</v>
      </c>
      <c r="Q15" s="6" t="s">
        <v>16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>
        <f t="shared" si="1"/>
        <v>9</v>
      </c>
    </row>
    <row r="16" spans="1:37" ht="93.75" hidden="1" customHeight="1" thickBot="1" x14ac:dyDescent="0.3">
      <c r="A16" s="2">
        <v>12</v>
      </c>
      <c r="B16" s="3" t="s">
        <v>56</v>
      </c>
      <c r="C16" s="4" t="s">
        <v>57</v>
      </c>
      <c r="D16" s="12" t="s">
        <v>55</v>
      </c>
      <c r="E16" s="5" t="s">
        <v>47</v>
      </c>
      <c r="F16" s="6" t="s">
        <v>16</v>
      </c>
      <c r="G16" s="6" t="s">
        <v>16</v>
      </c>
      <c r="H16" s="6" t="s">
        <v>16</v>
      </c>
      <c r="I16" s="6" t="s">
        <v>16</v>
      </c>
      <c r="J16" s="6" t="s">
        <v>16</v>
      </c>
      <c r="K16" s="6"/>
      <c r="L16" s="6"/>
      <c r="M16" s="6"/>
      <c r="N16" s="6" t="s">
        <v>16</v>
      </c>
      <c r="O16" s="6" t="s">
        <v>16</v>
      </c>
      <c r="P16" s="6" t="s">
        <v>16</v>
      </c>
      <c r="Q16" s="6" t="s">
        <v>16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>
        <f t="shared" si="1"/>
        <v>9</v>
      </c>
    </row>
    <row r="17" spans="1:37" ht="93.75" hidden="1" customHeight="1" thickBot="1" x14ac:dyDescent="0.3">
      <c r="A17" s="2">
        <v>13</v>
      </c>
      <c r="B17" s="3" t="s">
        <v>43</v>
      </c>
      <c r="C17" s="4" t="s">
        <v>5</v>
      </c>
      <c r="D17" s="12" t="s">
        <v>44</v>
      </c>
      <c r="E17" s="5" t="s">
        <v>12</v>
      </c>
      <c r="F17" s="6" t="s">
        <v>16</v>
      </c>
      <c r="G17" s="6" t="s">
        <v>16</v>
      </c>
      <c r="H17" s="6" t="s">
        <v>16</v>
      </c>
      <c r="I17" s="6" t="s">
        <v>16</v>
      </c>
      <c r="J17" s="6" t="s">
        <v>16</v>
      </c>
      <c r="K17" s="6"/>
      <c r="L17" s="6"/>
      <c r="M17" s="6"/>
      <c r="N17" s="6" t="s">
        <v>16</v>
      </c>
      <c r="O17" s="6" t="s">
        <v>16</v>
      </c>
      <c r="P17" s="6" t="s">
        <v>16</v>
      </c>
      <c r="Q17" s="6" t="s">
        <v>16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>
        <f t="shared" si="1"/>
        <v>9</v>
      </c>
    </row>
    <row r="18" spans="1:37" ht="93.75" hidden="1" customHeight="1" thickBot="1" x14ac:dyDescent="0.3">
      <c r="A18" s="2">
        <v>14</v>
      </c>
      <c r="B18" s="9" t="s">
        <v>54</v>
      </c>
      <c r="C18" s="10" t="s">
        <v>31</v>
      </c>
      <c r="D18" s="13" t="s">
        <v>13</v>
      </c>
      <c r="E18" s="11" t="s">
        <v>4</v>
      </c>
      <c r="F18" s="6" t="s">
        <v>16</v>
      </c>
      <c r="G18" s="6" t="s">
        <v>16</v>
      </c>
      <c r="H18" s="6" t="s">
        <v>16</v>
      </c>
      <c r="I18" s="6" t="s">
        <v>16</v>
      </c>
      <c r="J18" s="6" t="s">
        <v>16</v>
      </c>
      <c r="K18" s="6"/>
      <c r="L18" s="6"/>
      <c r="M18" s="6"/>
      <c r="N18" s="6" t="s">
        <v>16</v>
      </c>
      <c r="O18" s="6" t="s">
        <v>16</v>
      </c>
      <c r="P18" s="6" t="s">
        <v>16</v>
      </c>
      <c r="Q18" s="6" t="s">
        <v>16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>
        <f t="shared" si="1"/>
        <v>9</v>
      </c>
    </row>
    <row r="19" spans="1:37" ht="93.75" hidden="1" customHeight="1" thickBot="1" x14ac:dyDescent="0.3">
      <c r="A19" s="2">
        <v>15</v>
      </c>
      <c r="B19" s="3" t="s">
        <v>58</v>
      </c>
      <c r="C19" s="4" t="s">
        <v>45</v>
      </c>
      <c r="D19" s="12" t="s">
        <v>46</v>
      </c>
      <c r="E19" s="5" t="s">
        <v>47</v>
      </c>
      <c r="F19" s="6" t="s">
        <v>16</v>
      </c>
      <c r="G19" s="6" t="s">
        <v>16</v>
      </c>
      <c r="H19" s="6" t="s">
        <v>16</v>
      </c>
      <c r="I19" s="6" t="s">
        <v>16</v>
      </c>
      <c r="J19" s="6" t="s">
        <v>16</v>
      </c>
      <c r="K19" s="6"/>
      <c r="L19" s="6"/>
      <c r="M19" s="6"/>
      <c r="N19" s="6" t="s">
        <v>16</v>
      </c>
      <c r="O19" s="6" t="s">
        <v>16</v>
      </c>
      <c r="P19" s="6" t="s">
        <v>16</v>
      </c>
      <c r="Q19" s="6" t="s">
        <v>16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7">
        <f t="shared" si="1"/>
        <v>9</v>
      </c>
    </row>
    <row r="20" spans="1:37" ht="93.75" customHeight="1" thickBot="1" x14ac:dyDescent="0.3">
      <c r="A20" s="2">
        <v>4</v>
      </c>
      <c r="B20" s="3"/>
      <c r="C20" s="4"/>
      <c r="D20" s="12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 t="s">
        <v>16</v>
      </c>
      <c r="Y20" s="6" t="s">
        <v>16</v>
      </c>
      <c r="Z20" s="6" t="s">
        <v>16</v>
      </c>
      <c r="AA20" s="6" t="s">
        <v>16</v>
      </c>
      <c r="AB20" s="6" t="s">
        <v>16</v>
      </c>
      <c r="AC20" s="6"/>
      <c r="AD20" s="6"/>
      <c r="AE20" s="6" t="s">
        <v>16</v>
      </c>
      <c r="AF20" s="6" t="s">
        <v>16</v>
      </c>
      <c r="AG20" s="6" t="s">
        <v>16</v>
      </c>
      <c r="AH20" s="6" t="s">
        <v>16</v>
      </c>
      <c r="AI20" s="6" t="s">
        <v>16</v>
      </c>
      <c r="AJ20" s="6"/>
      <c r="AK20" s="7">
        <f t="shared" si="1"/>
        <v>10</v>
      </c>
    </row>
    <row r="21" spans="1:37" ht="93.75" hidden="1" customHeight="1" thickBot="1" x14ac:dyDescent="0.3">
      <c r="A21" s="2">
        <v>17</v>
      </c>
      <c r="B21" s="3" t="s">
        <v>50</v>
      </c>
      <c r="C21" s="4" t="s">
        <v>48</v>
      </c>
      <c r="D21" s="12" t="s">
        <v>49</v>
      </c>
      <c r="E21" s="5" t="s">
        <v>6</v>
      </c>
      <c r="F21" s="6" t="s">
        <v>16</v>
      </c>
      <c r="G21" s="6" t="s">
        <v>16</v>
      </c>
      <c r="H21" s="6" t="s">
        <v>16</v>
      </c>
      <c r="I21" s="6" t="s">
        <v>16</v>
      </c>
      <c r="J21" s="6" t="s">
        <v>16</v>
      </c>
      <c r="K21" s="6"/>
      <c r="L21" s="6"/>
      <c r="M21" s="6"/>
      <c r="N21" s="6" t="s">
        <v>16</v>
      </c>
      <c r="O21" s="6" t="s">
        <v>16</v>
      </c>
      <c r="P21" s="6" t="s">
        <v>16</v>
      </c>
      <c r="Q21" s="6" t="s">
        <v>16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7">
        <f>+COUNTIF(F21:AJ21,"x")</f>
        <v>9</v>
      </c>
    </row>
    <row r="22" spans="1:37" ht="93.75" hidden="1" customHeight="1" thickBot="1" x14ac:dyDescent="0.3">
      <c r="A22" s="2">
        <v>18</v>
      </c>
      <c r="B22" s="3" t="s">
        <v>53</v>
      </c>
      <c r="C22" s="4" t="s">
        <v>51</v>
      </c>
      <c r="D22" s="12" t="s">
        <v>52</v>
      </c>
      <c r="E22" s="5" t="s">
        <v>6</v>
      </c>
      <c r="F22" s="6" t="s">
        <v>16</v>
      </c>
      <c r="G22" s="6" t="s">
        <v>16</v>
      </c>
      <c r="H22" s="6" t="s">
        <v>16</v>
      </c>
      <c r="I22" s="6" t="s">
        <v>16</v>
      </c>
      <c r="J22" s="6" t="s">
        <v>16</v>
      </c>
      <c r="K22" s="6"/>
      <c r="L22" s="6"/>
      <c r="M22" s="6"/>
      <c r="N22" s="6" t="s">
        <v>16</v>
      </c>
      <c r="O22" s="6" t="s">
        <v>16</v>
      </c>
      <c r="P22" s="6" t="s">
        <v>16</v>
      </c>
      <c r="Q22" s="6" t="s">
        <v>16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7">
        <f t="shared" ref="AK22:AK26" si="2">+COUNTIF(F22:AJ22,"x")</f>
        <v>9</v>
      </c>
    </row>
    <row r="23" spans="1:37" ht="93.75" hidden="1" customHeight="1" thickBot="1" x14ac:dyDescent="0.3">
      <c r="A23" s="2">
        <v>19</v>
      </c>
      <c r="B23" s="3" t="s">
        <v>59</v>
      </c>
      <c r="C23" s="4" t="s">
        <v>8</v>
      </c>
      <c r="D23" s="12" t="s">
        <v>4</v>
      </c>
      <c r="E23" s="5" t="s">
        <v>4</v>
      </c>
      <c r="F23" s="6" t="s">
        <v>16</v>
      </c>
      <c r="G23" s="6" t="s">
        <v>16</v>
      </c>
      <c r="H23" s="6" t="s">
        <v>16</v>
      </c>
      <c r="I23" s="6" t="s">
        <v>16</v>
      </c>
      <c r="J23" s="6" t="s">
        <v>16</v>
      </c>
      <c r="K23" s="6"/>
      <c r="L23" s="6"/>
      <c r="M23" s="6"/>
      <c r="N23" s="6" t="s">
        <v>16</v>
      </c>
      <c r="O23" s="6" t="s">
        <v>16</v>
      </c>
      <c r="P23" s="6" t="s">
        <v>16</v>
      </c>
      <c r="Q23" s="6" t="s">
        <v>16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7">
        <f t="shared" si="2"/>
        <v>9</v>
      </c>
    </row>
    <row r="24" spans="1:37" ht="93.75" hidden="1" customHeight="1" thickBot="1" x14ac:dyDescent="0.3">
      <c r="A24" s="2">
        <v>20</v>
      </c>
      <c r="B24" s="3" t="s">
        <v>60</v>
      </c>
      <c r="C24" s="4" t="s">
        <v>8</v>
      </c>
      <c r="D24" s="12" t="s">
        <v>61</v>
      </c>
      <c r="E24" s="5" t="s">
        <v>4</v>
      </c>
      <c r="F24" s="6" t="s">
        <v>16</v>
      </c>
      <c r="G24" s="6" t="s">
        <v>16</v>
      </c>
      <c r="H24" s="6" t="s">
        <v>16</v>
      </c>
      <c r="I24" s="6" t="s">
        <v>16</v>
      </c>
      <c r="J24" s="6" t="s">
        <v>16</v>
      </c>
      <c r="K24" s="6"/>
      <c r="L24" s="6"/>
      <c r="M24" s="6"/>
      <c r="N24" s="6" t="s">
        <v>16</v>
      </c>
      <c r="O24" s="6" t="s">
        <v>16</v>
      </c>
      <c r="P24" s="6" t="s">
        <v>16</v>
      </c>
      <c r="Q24" s="6" t="s">
        <v>16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7">
        <f t="shared" si="2"/>
        <v>9</v>
      </c>
    </row>
    <row r="25" spans="1:37" ht="93.75" hidden="1" customHeight="1" thickBot="1" x14ac:dyDescent="0.3">
      <c r="A25" s="2">
        <v>21</v>
      </c>
      <c r="B25" s="3" t="s">
        <v>67</v>
      </c>
      <c r="C25" s="4" t="s">
        <v>15</v>
      </c>
      <c r="D25" s="12" t="s">
        <v>68</v>
      </c>
      <c r="E25" s="5" t="s">
        <v>4</v>
      </c>
      <c r="F25" s="6" t="s">
        <v>16</v>
      </c>
      <c r="G25" s="6" t="s">
        <v>16</v>
      </c>
      <c r="H25" s="6" t="s">
        <v>16</v>
      </c>
      <c r="I25" s="6" t="s">
        <v>16</v>
      </c>
      <c r="J25" s="6" t="s">
        <v>16</v>
      </c>
      <c r="K25" s="6"/>
      <c r="L25" s="6"/>
      <c r="M25" s="6"/>
      <c r="N25" s="6" t="s">
        <v>16</v>
      </c>
      <c r="O25" s="6" t="s">
        <v>16</v>
      </c>
      <c r="P25" s="6" t="s">
        <v>16</v>
      </c>
      <c r="Q25" s="6" t="s">
        <v>16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>
        <f t="shared" si="2"/>
        <v>9</v>
      </c>
    </row>
    <row r="26" spans="1:37" ht="93.75" hidden="1" customHeight="1" thickBot="1" x14ac:dyDescent="0.3">
      <c r="A26" s="2">
        <v>22</v>
      </c>
      <c r="B26" s="3" t="s">
        <v>64</v>
      </c>
      <c r="C26" s="4" t="s">
        <v>62</v>
      </c>
      <c r="D26" s="12" t="s">
        <v>63</v>
      </c>
      <c r="E26" s="5" t="s">
        <v>65</v>
      </c>
      <c r="F26" s="6" t="s">
        <v>16</v>
      </c>
      <c r="G26" s="6" t="s">
        <v>16</v>
      </c>
      <c r="H26" s="6" t="s">
        <v>16</v>
      </c>
      <c r="I26" s="6" t="s">
        <v>16</v>
      </c>
      <c r="J26" s="6" t="s">
        <v>16</v>
      </c>
      <c r="K26" s="6"/>
      <c r="L26" s="6"/>
      <c r="M26" s="6"/>
      <c r="N26" s="6" t="s">
        <v>16</v>
      </c>
      <c r="O26" s="6" t="s">
        <v>16</v>
      </c>
      <c r="P26" s="6" t="s">
        <v>16</v>
      </c>
      <c r="Q26" s="6" t="s">
        <v>16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7">
        <f t="shared" si="2"/>
        <v>9</v>
      </c>
    </row>
    <row r="29" spans="1:37" x14ac:dyDescent="0.25">
      <c r="B29" s="29"/>
      <c r="C29" s="29"/>
      <c r="D29" s="14"/>
      <c r="E29" s="29"/>
      <c r="F29" s="29"/>
      <c r="G29" s="29"/>
      <c r="H29" s="29"/>
      <c r="I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AF29" s="30">
        <v>42170</v>
      </c>
      <c r="AG29" s="29"/>
      <c r="AH29" s="29"/>
      <c r="AI29" s="29"/>
      <c r="AJ29" s="29"/>
      <c r="AK29" s="29"/>
    </row>
    <row r="30" spans="1:37" x14ac:dyDescent="0.25">
      <c r="B30" s="29" t="s">
        <v>66</v>
      </c>
      <c r="C30" s="29"/>
      <c r="D30" s="14"/>
      <c r="E30" s="29" t="s">
        <v>18</v>
      </c>
      <c r="F30" s="29"/>
      <c r="G30" s="29"/>
      <c r="H30" s="29"/>
      <c r="I30" s="29"/>
      <c r="N30" s="29" t="s">
        <v>18</v>
      </c>
      <c r="O30" s="29"/>
      <c r="P30" s="29"/>
      <c r="Q30" s="29"/>
      <c r="R30" s="29"/>
      <c r="S30" s="29"/>
      <c r="T30" s="29"/>
      <c r="U30" s="29"/>
      <c r="V30" s="29"/>
      <c r="W30" s="29"/>
      <c r="AF30" s="30"/>
      <c r="AG30" s="29"/>
      <c r="AH30" s="29"/>
      <c r="AI30" s="29"/>
      <c r="AJ30" s="29"/>
      <c r="AK30" s="29"/>
    </row>
    <row r="31" spans="1:37" x14ac:dyDescent="0.25">
      <c r="B31" s="14"/>
      <c r="C31" s="14"/>
      <c r="D31" s="14"/>
      <c r="E31" s="14"/>
      <c r="F31" s="14"/>
      <c r="G31" s="14"/>
      <c r="H31" s="14"/>
      <c r="I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AF31" s="28" t="s">
        <v>19</v>
      </c>
      <c r="AG31" s="28"/>
      <c r="AH31" s="28"/>
      <c r="AI31" s="28"/>
      <c r="AJ31" s="28"/>
      <c r="AK31" s="28"/>
    </row>
  </sheetData>
  <autoFilter ref="A4:AK26">
    <filterColumn colId="4">
      <filters>
        <filter val="Nizam DAŞÇI"/>
      </filters>
    </filterColumn>
  </autoFilter>
  <mergeCells count="13">
    <mergeCell ref="A3:AK3"/>
    <mergeCell ref="A1:AK1"/>
    <mergeCell ref="A2:D2"/>
    <mergeCell ref="E2:AK2"/>
    <mergeCell ref="AF31:AK31"/>
    <mergeCell ref="B29:C29"/>
    <mergeCell ref="E29:I29"/>
    <mergeCell ref="N29:W29"/>
    <mergeCell ref="AF29:AK29"/>
    <mergeCell ref="B30:C30"/>
    <mergeCell ref="E30:I30"/>
    <mergeCell ref="N30:W30"/>
    <mergeCell ref="AF30:AK30"/>
  </mergeCells>
  <conditionalFormatting sqref="F5:J12">
    <cfRule type="cellIs" dxfId="14" priority="30" operator="notEqual">
      <formula>"X"</formula>
    </cfRule>
  </conditionalFormatting>
  <conditionalFormatting sqref="K5:M12 R5:AJ12">
    <cfRule type="cellIs" dxfId="13" priority="9" operator="notEqual">
      <formula>"X"</formula>
    </cfRule>
  </conditionalFormatting>
  <conditionalFormatting sqref="N5:Q12">
    <cfRule type="cellIs" dxfId="12" priority="8" operator="notEqual">
      <formula>"X"</formula>
    </cfRule>
  </conditionalFormatting>
  <conditionalFormatting sqref="F13:J20">
    <cfRule type="cellIs" dxfId="11" priority="7" operator="notEqual">
      <formula>"X"</formula>
    </cfRule>
  </conditionalFormatting>
  <conditionalFormatting sqref="K13:M20 R13:AJ19 R20:W20 AJ20">
    <cfRule type="cellIs" dxfId="10" priority="6" operator="notEqual">
      <formula>"X"</formula>
    </cfRule>
  </conditionalFormatting>
  <conditionalFormatting sqref="N13:Q20">
    <cfRule type="cellIs" dxfId="9" priority="5" operator="notEqual">
      <formula>"X"</formula>
    </cfRule>
  </conditionalFormatting>
  <conditionalFormatting sqref="F21:J26">
    <cfRule type="cellIs" dxfId="8" priority="4" operator="notEqual">
      <formula>"X"</formula>
    </cfRule>
  </conditionalFormatting>
  <conditionalFormatting sqref="K21:M26 R21:AJ26">
    <cfRule type="cellIs" dxfId="7" priority="3" operator="notEqual">
      <formula>"X"</formula>
    </cfRule>
  </conditionalFormatting>
  <conditionalFormatting sqref="N21:Q26">
    <cfRule type="cellIs" dxfId="6" priority="2" operator="notEqual">
      <formula>"X"</formula>
    </cfRule>
  </conditionalFormatting>
  <conditionalFormatting sqref="X20:AI20">
    <cfRule type="cellIs" dxfId="3" priority="1" operator="notEqual">
      <formula>"X"</formula>
    </cfRule>
  </conditionalFormatting>
  <printOptions horizontalCentered="1"/>
  <pageMargins left="0.31496062992125984" right="0.15748031496062992" top="0.98425196850393704" bottom="0.31496062992125984" header="0.31496062992125984" footer="0.31496062992125984"/>
  <pageSetup paperSize="9" scale="61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4"/>
  <sheetViews>
    <sheetView zoomScale="80" zoomScaleNormal="80" workbookViewId="0">
      <selection activeCell="F6" sqref="F6"/>
    </sheetView>
  </sheetViews>
  <sheetFormatPr defaultRowHeight="15" x14ac:dyDescent="0.25"/>
  <cols>
    <col min="1" max="1" width="5.42578125" style="34" customWidth="1"/>
    <col min="2" max="2" width="13.28515625" style="34" customWidth="1"/>
    <col min="3" max="3" width="8.85546875" style="34" customWidth="1"/>
    <col min="4" max="4" width="14.7109375" style="34" customWidth="1"/>
    <col min="5" max="37" width="5.5703125" style="34" customWidth="1"/>
    <col min="38" max="16384" width="9.140625" style="34"/>
  </cols>
  <sheetData>
    <row r="1" spans="1:37" ht="21" thickBot="1" x14ac:dyDescent="0.3">
      <c r="A1" s="31" t="s">
        <v>73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3"/>
    </row>
    <row r="2" spans="1:37" ht="15.75" thickBot="1" x14ac:dyDescent="0.3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spans="1:37" ht="87.75" thickBot="1" x14ac:dyDescent="0.3">
      <c r="A3" s="36" t="s">
        <v>74</v>
      </c>
      <c r="B3" s="37" t="s">
        <v>0</v>
      </c>
      <c r="C3" s="38" t="s">
        <v>11</v>
      </c>
      <c r="D3" s="39" t="s">
        <v>1</v>
      </c>
      <c r="E3" s="40" t="s">
        <v>2</v>
      </c>
      <c r="F3" s="40"/>
      <c r="G3" s="41">
        <v>1</v>
      </c>
      <c r="H3" s="41">
        <v>2</v>
      </c>
      <c r="I3" s="41">
        <v>3</v>
      </c>
      <c r="J3" s="41">
        <v>4</v>
      </c>
      <c r="K3" s="41">
        <v>5</v>
      </c>
      <c r="L3" s="41">
        <v>6</v>
      </c>
      <c r="M3" s="41">
        <v>7</v>
      </c>
      <c r="N3" s="41">
        <v>8</v>
      </c>
      <c r="O3" s="41">
        <v>9</v>
      </c>
      <c r="P3" s="41">
        <v>10</v>
      </c>
      <c r="Q3" s="41">
        <v>11</v>
      </c>
      <c r="R3" s="41">
        <v>12</v>
      </c>
      <c r="S3" s="41">
        <v>13</v>
      </c>
      <c r="T3" s="41">
        <v>14</v>
      </c>
      <c r="U3" s="41">
        <v>15</v>
      </c>
      <c r="V3" s="41">
        <v>16</v>
      </c>
      <c r="W3" s="41">
        <v>17</v>
      </c>
      <c r="X3" s="41">
        <v>18</v>
      </c>
      <c r="Y3" s="41">
        <v>19</v>
      </c>
      <c r="Z3" s="41">
        <v>20</v>
      </c>
      <c r="AA3" s="41">
        <v>21</v>
      </c>
      <c r="AB3" s="41">
        <v>22</v>
      </c>
      <c r="AC3" s="41">
        <v>23</v>
      </c>
      <c r="AD3" s="41">
        <v>24</v>
      </c>
      <c r="AE3" s="41">
        <v>25</v>
      </c>
      <c r="AF3" s="41">
        <v>26</v>
      </c>
      <c r="AG3" s="41">
        <v>27</v>
      </c>
      <c r="AH3" s="41">
        <v>28</v>
      </c>
      <c r="AI3" s="41">
        <v>29</v>
      </c>
      <c r="AJ3" s="41">
        <v>30</v>
      </c>
      <c r="AK3" s="41">
        <v>31</v>
      </c>
    </row>
    <row r="4" spans="1:37" ht="48" customHeight="1" x14ac:dyDescent="0.25">
      <c r="A4" s="42">
        <v>1</v>
      </c>
      <c r="B4" s="43"/>
      <c r="C4" s="44"/>
      <c r="D4" s="45"/>
      <c r="E4" s="46"/>
      <c r="F4" s="47" t="s">
        <v>75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9"/>
      <c r="Z4" s="49"/>
      <c r="AA4" s="49"/>
      <c r="AB4" s="49"/>
      <c r="AC4" s="49"/>
      <c r="AD4" s="48"/>
      <c r="AE4" s="48"/>
      <c r="AF4" s="49"/>
      <c r="AG4" s="49"/>
      <c r="AH4" s="49"/>
      <c r="AI4" s="49"/>
      <c r="AJ4" s="49"/>
      <c r="AK4" s="50"/>
    </row>
    <row r="5" spans="1:37" ht="48" customHeight="1" thickBot="1" x14ac:dyDescent="0.3">
      <c r="A5" s="51"/>
      <c r="B5" s="52"/>
      <c r="C5" s="53"/>
      <c r="D5" s="54"/>
      <c r="E5" s="55"/>
      <c r="F5" s="56" t="s">
        <v>76</v>
      </c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8"/>
      <c r="Z5" s="58"/>
      <c r="AA5" s="58"/>
      <c r="AB5" s="58"/>
      <c r="AC5" s="58"/>
      <c r="AD5" s="57"/>
      <c r="AE5" s="57"/>
      <c r="AF5" s="58"/>
      <c r="AG5" s="58"/>
      <c r="AH5" s="58"/>
      <c r="AI5" s="58"/>
      <c r="AJ5" s="58"/>
      <c r="AK5" s="59"/>
    </row>
    <row r="6" spans="1:37" ht="48" customHeight="1" x14ac:dyDescent="0.25">
      <c r="A6" s="60">
        <v>2</v>
      </c>
      <c r="B6" s="61"/>
      <c r="C6" s="62"/>
      <c r="D6" s="63"/>
      <c r="E6" s="46"/>
      <c r="F6" s="64" t="s">
        <v>75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9"/>
      <c r="Z6" s="49"/>
      <c r="AA6" s="49"/>
      <c r="AB6" s="49"/>
      <c r="AC6" s="49"/>
      <c r="AD6" s="48"/>
      <c r="AE6" s="48"/>
      <c r="AF6" s="49"/>
      <c r="AG6" s="49"/>
      <c r="AH6" s="49"/>
      <c r="AI6" s="49"/>
      <c r="AJ6" s="49"/>
      <c r="AK6" s="50"/>
    </row>
    <row r="7" spans="1:37" ht="48" customHeight="1" thickBot="1" x14ac:dyDescent="0.3">
      <c r="A7" s="65"/>
      <c r="B7" s="66"/>
      <c r="C7" s="67"/>
      <c r="D7" s="68"/>
      <c r="E7" s="55"/>
      <c r="F7" s="69" t="s">
        <v>76</v>
      </c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  <c r="Z7" s="71"/>
      <c r="AA7" s="71"/>
      <c r="AB7" s="71"/>
      <c r="AC7" s="71"/>
      <c r="AD7" s="70"/>
      <c r="AE7" s="70"/>
      <c r="AF7" s="71"/>
      <c r="AG7" s="71"/>
      <c r="AH7" s="71"/>
      <c r="AI7" s="71"/>
      <c r="AJ7" s="71"/>
      <c r="AK7" s="72"/>
    </row>
    <row r="8" spans="1:37" ht="48" customHeight="1" x14ac:dyDescent="0.25">
      <c r="A8" s="42">
        <v>3</v>
      </c>
      <c r="B8" s="43"/>
      <c r="C8" s="44"/>
      <c r="D8" s="45"/>
      <c r="E8" s="46"/>
      <c r="F8" s="47" t="s">
        <v>75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9"/>
      <c r="Z8" s="49"/>
      <c r="AA8" s="49"/>
      <c r="AB8" s="49"/>
      <c r="AC8" s="49"/>
      <c r="AD8" s="48"/>
      <c r="AE8" s="48"/>
      <c r="AF8" s="49"/>
      <c r="AG8" s="49"/>
      <c r="AH8" s="49"/>
      <c r="AI8" s="49"/>
      <c r="AJ8" s="49"/>
      <c r="AK8" s="50"/>
    </row>
    <row r="9" spans="1:37" ht="48" customHeight="1" thickBot="1" x14ac:dyDescent="0.3">
      <c r="A9" s="51"/>
      <c r="B9" s="52"/>
      <c r="C9" s="53"/>
      <c r="D9" s="54"/>
      <c r="E9" s="55"/>
      <c r="F9" s="56" t="s">
        <v>76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7"/>
      <c r="AE9" s="57"/>
      <c r="AF9" s="58"/>
      <c r="AG9" s="58"/>
      <c r="AH9" s="58"/>
      <c r="AI9" s="58"/>
      <c r="AJ9" s="58"/>
      <c r="AK9" s="59"/>
    </row>
    <row r="10" spans="1:37" x14ac:dyDescent="0.25">
      <c r="B10" s="73"/>
      <c r="C10" s="73"/>
      <c r="D10" s="74"/>
      <c r="E10" s="74"/>
      <c r="F10" s="74"/>
      <c r="AG10" s="75"/>
      <c r="AH10" s="75"/>
      <c r="AI10" s="75"/>
      <c r="AJ10" s="75"/>
      <c r="AK10" s="75"/>
    </row>
    <row r="11" spans="1:37" x14ac:dyDescent="0.25">
      <c r="B11" s="73"/>
      <c r="C11" s="73"/>
      <c r="D11" s="74"/>
      <c r="E11" s="74"/>
      <c r="F11" s="74"/>
      <c r="AG11" s="76"/>
      <c r="AH11" s="76"/>
      <c r="AI11" s="76"/>
      <c r="AJ11" s="76"/>
      <c r="AK11" s="76"/>
    </row>
    <row r="12" spans="1:37" x14ac:dyDescent="0.25">
      <c r="B12" s="73"/>
      <c r="C12" s="73"/>
      <c r="D12" s="74"/>
      <c r="E12" s="74"/>
      <c r="F12" s="74"/>
      <c r="AD12" s="75" t="s">
        <v>77</v>
      </c>
      <c r="AE12" s="75"/>
      <c r="AF12" s="75"/>
      <c r="AG12" s="75"/>
      <c r="AH12" s="75"/>
      <c r="AI12" s="75"/>
      <c r="AJ12" s="75"/>
      <c r="AK12" s="75"/>
    </row>
    <row r="13" spans="1:37" x14ac:dyDescent="0.25">
      <c r="B13" s="73" t="s">
        <v>78</v>
      </c>
      <c r="C13" s="73"/>
      <c r="D13" s="74"/>
      <c r="E13" s="74"/>
      <c r="F13" s="74"/>
      <c r="AD13" s="75"/>
      <c r="AE13" s="75"/>
      <c r="AF13" s="75"/>
      <c r="AG13" s="75"/>
      <c r="AH13" s="75"/>
      <c r="AI13" s="75"/>
      <c r="AJ13" s="75"/>
      <c r="AK13" s="75"/>
    </row>
    <row r="14" spans="1:37" x14ac:dyDescent="0.25">
      <c r="AD14" s="75" t="s">
        <v>79</v>
      </c>
      <c r="AE14" s="75"/>
      <c r="AF14" s="75"/>
      <c r="AG14" s="75"/>
      <c r="AH14" s="75"/>
      <c r="AI14" s="75"/>
      <c r="AJ14" s="75"/>
      <c r="AK14" s="75"/>
    </row>
  </sheetData>
  <mergeCells count="24">
    <mergeCell ref="AD14:AK14"/>
    <mergeCell ref="B10:C10"/>
    <mergeCell ref="AG10:AK10"/>
    <mergeCell ref="B11:C11"/>
    <mergeCell ref="B12:C12"/>
    <mergeCell ref="AD12:AK12"/>
    <mergeCell ref="B13:C13"/>
    <mergeCell ref="AD13:AK13"/>
    <mergeCell ref="A6:A7"/>
    <mergeCell ref="B6:B7"/>
    <mergeCell ref="C6:C7"/>
    <mergeCell ref="D6:D7"/>
    <mergeCell ref="E6:E7"/>
    <mergeCell ref="A8:A9"/>
    <mergeCell ref="B8:B9"/>
    <mergeCell ref="C8:C9"/>
    <mergeCell ref="D8:D9"/>
    <mergeCell ref="E8:E9"/>
    <mergeCell ref="A1:AK1"/>
    <mergeCell ref="A4:A5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58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32"/>
  <sheetViews>
    <sheetView tabSelected="1" workbookViewId="0">
      <selection activeCell="B7" sqref="B7"/>
    </sheetView>
  </sheetViews>
  <sheetFormatPr defaultRowHeight="15" x14ac:dyDescent="0.25"/>
  <cols>
    <col min="1" max="1" width="24.7109375" style="1" customWidth="1"/>
    <col min="2" max="2" width="13.7109375" style="1" customWidth="1"/>
    <col min="3" max="33" width="3.140625" style="1" customWidth="1"/>
    <col min="34" max="34" width="15.28515625" style="1" customWidth="1"/>
    <col min="35" max="16384" width="9.140625" style="1"/>
  </cols>
  <sheetData>
    <row r="1" spans="1:34" ht="15.75" thickBot="1" x14ac:dyDescent="0.3">
      <c r="A1" s="77" t="str">
        <f>+CONCATENATE("2016-2017 EĞİTİM VE ÖĞRETİM YILI ",C3," ",H2," AYI YEMEK PUANTAJI")</f>
        <v>2016-2017 EĞİTİM VE ÖĞRETİM YILI KESKİN ANADOLU LİSESİ MÜDÜRLÜĞÜ EYLÜL 2016 AYI YEMEK PUANTAJI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</row>
    <row r="2" spans="1:34" ht="20.25" customHeight="1" x14ac:dyDescent="0.25">
      <c r="A2" s="78" t="s">
        <v>80</v>
      </c>
      <c r="B2" s="79" t="s">
        <v>81</v>
      </c>
      <c r="C2" s="80" t="s">
        <v>82</v>
      </c>
      <c r="D2" s="80"/>
      <c r="E2" s="80"/>
      <c r="F2" s="80"/>
      <c r="G2" s="80"/>
      <c r="H2" s="81" t="s">
        <v>71</v>
      </c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2"/>
    </row>
    <row r="3" spans="1:34" ht="17.25" thickBot="1" x14ac:dyDescent="0.3">
      <c r="A3" s="83"/>
      <c r="B3" s="84"/>
      <c r="C3" s="85" t="s">
        <v>83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6"/>
    </row>
    <row r="4" spans="1:34" ht="16.5" x14ac:dyDescent="0.25">
      <c r="A4" s="83"/>
      <c r="B4" s="84"/>
      <c r="C4" s="87" t="s">
        <v>84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9" t="s">
        <v>85</v>
      </c>
    </row>
    <row r="5" spans="1:34" x14ac:dyDescent="0.25">
      <c r="A5" s="90"/>
      <c r="B5" s="91"/>
      <c r="C5" s="92">
        <v>1</v>
      </c>
      <c r="D5" s="93">
        <v>2</v>
      </c>
      <c r="E5" s="93">
        <v>3</v>
      </c>
      <c r="F5" s="93">
        <v>4</v>
      </c>
      <c r="G5" s="93">
        <v>5</v>
      </c>
      <c r="H5" s="93">
        <v>6</v>
      </c>
      <c r="I5" s="93">
        <v>7</v>
      </c>
      <c r="J5" s="93">
        <v>8</v>
      </c>
      <c r="K5" s="93">
        <v>9</v>
      </c>
      <c r="L5" s="93">
        <v>10</v>
      </c>
      <c r="M5" s="93">
        <v>11</v>
      </c>
      <c r="N5" s="93">
        <v>12</v>
      </c>
      <c r="O5" s="93">
        <v>13</v>
      </c>
      <c r="P5" s="93">
        <v>14</v>
      </c>
      <c r="Q5" s="93">
        <v>15</v>
      </c>
      <c r="R5" s="93">
        <v>16</v>
      </c>
      <c r="S5" s="93">
        <v>17</v>
      </c>
      <c r="T5" s="93">
        <v>18</v>
      </c>
      <c r="U5" s="93">
        <v>19</v>
      </c>
      <c r="V5" s="93">
        <v>20</v>
      </c>
      <c r="W5" s="93">
        <v>21</v>
      </c>
      <c r="X5" s="93">
        <v>22</v>
      </c>
      <c r="Y5" s="93">
        <v>23</v>
      </c>
      <c r="Z5" s="93">
        <v>24</v>
      </c>
      <c r="AA5" s="93">
        <v>25</v>
      </c>
      <c r="AB5" s="93">
        <v>26</v>
      </c>
      <c r="AC5" s="93">
        <v>27</v>
      </c>
      <c r="AD5" s="93">
        <v>28</v>
      </c>
      <c r="AE5" s="93">
        <v>29</v>
      </c>
      <c r="AF5" s="93">
        <v>30</v>
      </c>
      <c r="AG5" s="93">
        <v>31</v>
      </c>
      <c r="AH5" s="94"/>
    </row>
    <row r="6" spans="1:34" ht="28.5" thickBot="1" x14ac:dyDescent="0.3">
      <c r="A6" s="95"/>
      <c r="B6" s="96">
        <v>134</v>
      </c>
      <c r="C6" s="97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 t="s">
        <v>16</v>
      </c>
      <c r="V6" s="98" t="s">
        <v>16</v>
      </c>
      <c r="W6" s="98" t="s">
        <v>16</v>
      </c>
      <c r="X6" s="98" t="s">
        <v>16</v>
      </c>
      <c r="Y6" s="98" t="s">
        <v>16</v>
      </c>
      <c r="Z6" s="98"/>
      <c r="AA6" s="98"/>
      <c r="AB6" s="98" t="s">
        <v>16</v>
      </c>
      <c r="AC6" s="98" t="s">
        <v>16</v>
      </c>
      <c r="AD6" s="98" t="s">
        <v>16</v>
      </c>
      <c r="AE6" s="98" t="s">
        <v>16</v>
      </c>
      <c r="AF6" s="98" t="s">
        <v>16</v>
      </c>
      <c r="AG6" s="98"/>
      <c r="AH6" s="99">
        <f>+COUNTIF(C6:AG6,"x")</f>
        <v>10</v>
      </c>
    </row>
    <row r="13" spans="1:34" x14ac:dyDescent="0.25">
      <c r="A13" s="29" t="s">
        <v>86</v>
      </c>
      <c r="B13" s="29"/>
      <c r="C13" s="29"/>
      <c r="D13" s="29"/>
      <c r="E13" s="29"/>
      <c r="F13" s="29" t="s">
        <v>87</v>
      </c>
      <c r="G13" s="29"/>
      <c r="H13" s="29"/>
      <c r="I13" s="29"/>
      <c r="J13" s="29"/>
      <c r="K13" s="29"/>
      <c r="L13" s="29"/>
      <c r="M13" s="29"/>
      <c r="N13" s="29"/>
      <c r="O13" s="29" t="s">
        <v>87</v>
      </c>
      <c r="P13" s="29"/>
      <c r="Q13" s="29"/>
      <c r="R13" s="29"/>
      <c r="S13" s="29"/>
      <c r="T13" s="29"/>
      <c r="U13" s="29"/>
      <c r="V13" s="29"/>
      <c r="W13" s="29"/>
      <c r="AC13" s="30">
        <v>42277</v>
      </c>
      <c r="AD13" s="29"/>
      <c r="AE13" s="29"/>
      <c r="AF13" s="29"/>
      <c r="AG13" s="29"/>
      <c r="AH13" s="29"/>
    </row>
    <row r="14" spans="1:34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AC14" s="30"/>
      <c r="AD14" s="29"/>
      <c r="AE14" s="29"/>
      <c r="AF14" s="29"/>
      <c r="AG14" s="29"/>
      <c r="AH14" s="29"/>
    </row>
    <row r="15" spans="1:34" x14ac:dyDescent="0.25">
      <c r="AC15" s="30" t="s">
        <v>79</v>
      </c>
      <c r="AD15" s="29"/>
      <c r="AE15" s="29"/>
      <c r="AF15" s="29"/>
      <c r="AG15" s="29"/>
      <c r="AH15" s="29"/>
    </row>
    <row r="32" spans="3:4" x14ac:dyDescent="0.25">
      <c r="C32" s="100"/>
      <c r="D32" s="100"/>
    </row>
  </sheetData>
  <mergeCells count="18">
    <mergeCell ref="AC15:AH15"/>
    <mergeCell ref="C32:D32"/>
    <mergeCell ref="A13:E13"/>
    <mergeCell ref="F13:N13"/>
    <mergeCell ref="O13:W13"/>
    <mergeCell ref="AC13:AH13"/>
    <mergeCell ref="A14:E14"/>
    <mergeCell ref="F14:N14"/>
    <mergeCell ref="O14:W14"/>
    <mergeCell ref="AC14:AH14"/>
    <mergeCell ref="A1:AH1"/>
    <mergeCell ref="A2:A5"/>
    <mergeCell ref="B2:B5"/>
    <mergeCell ref="C2:G2"/>
    <mergeCell ref="H2:AH2"/>
    <mergeCell ref="C3:AH3"/>
    <mergeCell ref="C4:AG4"/>
    <mergeCell ref="AH4:AH5"/>
  </mergeCells>
  <conditionalFormatting sqref="C6:AG6">
    <cfRule type="cellIs" dxfId="1" priority="1" operator="notEqual">
      <formula>"X"</formula>
    </cfRule>
  </conditionalFormatting>
  <pageMargins left="0.70866141732283472" right="0.70866141732283472" top="0.74803149606299213" bottom="0.74803149606299213" header="0.31496062992125984" footer="0.31496062992125984"/>
  <pageSetup paperSize="9" scale="87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Araç Puantaj</vt:lpstr>
      <vt:lpstr>Şoför İmza</vt:lpstr>
      <vt:lpstr>Sayfa2</vt:lpstr>
      <vt:lpstr>'Araç Puantaj'!Yazdırma_Alanı</vt:lpstr>
      <vt:lpstr>'Araç Puantaj'!Yazdırma_Başlıkları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2016-10-06T11:42:59Z</dcterms:modified>
</cp:coreProperties>
</file>